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23250" windowHeight="12660" activeTab="1"/>
  </bookViews>
  <sheets>
    <sheet name="районный" sheetId="5" r:id="rId1"/>
    <sheet name="муниципальные программы" sheetId="6" r:id="rId2"/>
  </sheets>
  <definedNames>
    <definedName name="_xlnm.Print_Area" localSheetId="1">'муниципальные программы'!$A$1:$F$13</definedName>
  </definedNames>
  <calcPr calcId="124519"/>
  <customWorkbookViews>
    <customWorkbookView name="patrusheva - Личное представление" guid="{917A5465-7CB6-495F-BE2B-70C53B00F8C8}" mergeInterval="0" personalView="1" maximized="1" windowWidth="1596" windowHeight="674" activeSheetId="1"/>
    <customWorkbookView name="predeina - Личное представление" guid="{959153CD-5C24-473B-869F-7BD8D30ED910}" mergeInterval="0" personalView="1" maximized="1" xWindow="1" yWindow="1" windowWidth="1916" windowHeight="860" activeSheetId="2"/>
  </customWorkbookViews>
</workbook>
</file>

<file path=xl/calcChain.xml><?xml version="1.0" encoding="utf-8"?>
<calcChain xmlns="http://schemas.openxmlformats.org/spreadsheetml/2006/main">
  <c r="F12" i="6"/>
  <c r="D12"/>
  <c r="F11"/>
  <c r="D11"/>
  <c r="F10"/>
  <c r="D10"/>
  <c r="F9"/>
  <c r="D9"/>
  <c r="F8"/>
  <c r="D8"/>
  <c r="F7"/>
  <c r="D7"/>
  <c r="F6"/>
  <c r="D6"/>
  <c r="F5"/>
  <c r="D5"/>
  <c r="F4"/>
  <c r="D4"/>
  <c r="F21" i="5"/>
  <c r="D21"/>
  <c r="B20"/>
  <c r="F19"/>
  <c r="D19"/>
  <c r="F18"/>
  <c r="D18"/>
  <c r="F17"/>
  <c r="D17"/>
  <c r="F16"/>
  <c r="D16"/>
  <c r="E20"/>
  <c r="C20"/>
  <c r="E10"/>
  <c r="C10"/>
  <c r="B10"/>
  <c r="F9"/>
  <c r="D9"/>
  <c r="F8"/>
  <c r="D8"/>
  <c r="D10" l="1"/>
  <c r="D15"/>
  <c r="D20"/>
  <c r="F20"/>
  <c r="F10"/>
  <c r="F15"/>
</calcChain>
</file>

<file path=xl/sharedStrings.xml><?xml version="1.0" encoding="utf-8"?>
<sst xmlns="http://schemas.openxmlformats.org/spreadsheetml/2006/main" count="45" uniqueCount="37">
  <si>
    <t>Наименование показателя</t>
  </si>
  <si>
    <t>1.1. Налоговые доходы</t>
  </si>
  <si>
    <t>1.2. Неналоговые доходы</t>
  </si>
  <si>
    <t>1.3. Безвозмездные поступления</t>
  </si>
  <si>
    <t>2. Расходы - всего</t>
  </si>
  <si>
    <t>3. Дефицит (профицит) - всего</t>
  </si>
  <si>
    <t>3. Прогноз  основных характеристик областного  бюджета, в млн. рублей</t>
  </si>
  <si>
    <t>1. Доходы- всего</t>
  </si>
  <si>
    <t>Программные расходы – всего</t>
  </si>
  <si>
    <t>* незначительные отклонения в результате математического округления</t>
  </si>
  <si>
    <t>отклонение уточненного прогноза от первоначаль-ного прогноза*</t>
  </si>
  <si>
    <t>отклонение уточненного прогноза от первоначального прогноза</t>
  </si>
  <si>
    <t>2. Прогноз  основных характеристик консолидированного бюджета Юрьянского района, в тыс..рублей</t>
  </si>
  <si>
    <t>Исполнение бюджетного прогноза Юрьянского района за 2022 год</t>
  </si>
  <si>
    <t>первоначальный  прогноз
 на 2022 год</t>
  </si>
  <si>
    <t xml:space="preserve"> уточненный  прогноз
 на 2022 год</t>
  </si>
  <si>
    <t>исполнено
 за 2022 год</t>
  </si>
  <si>
    <t>отклонение    исполнение  за 2022 года от уточненного прогноза</t>
  </si>
  <si>
    <t>4.Муниципальный долг Юрьянского района</t>
  </si>
  <si>
    <t>первоначальный  прогноз
 на 2022 год
 (в редакции распоряжения администрации Юрьянского района от 25.01.2022 № 35-р)</t>
  </si>
  <si>
    <t xml:space="preserve"> уточненный  прогноз
 на 2022 год
 (в редакции распоряжения администрации Юрьянского района от 23.01.2023 № 20-р)</t>
  </si>
  <si>
    <t>4.  Показатели   финансового    обеспечения    муниципальных    программ  Юрьянского района</t>
  </si>
  <si>
    <t xml:space="preserve">     (тыс. рублей)</t>
  </si>
  <si>
    <t>первоначаль-
ный  прогноз
 на 2022 год*</t>
  </si>
  <si>
    <t xml:space="preserve"> уточненный  прогноз
 на 2022 год*</t>
  </si>
  <si>
    <t>исполнено
 за 2022 год*</t>
  </si>
  <si>
    <t xml:space="preserve">  Муниципальная программа Юрьянского района "Развитие культуры, спорта и молодежной политики в Юрьянском районе"</t>
  </si>
  <si>
    <t xml:space="preserve">  Муниципальная программа Юрьянского района "Развитие образования"</t>
  </si>
  <si>
    <t xml:space="preserve">  Муниципальная программа Юрьянского района  "Управление муниципальными финансами и регулирование межбюджетных отношений"</t>
  </si>
  <si>
    <t xml:space="preserve">  Муниципальная программа Юрьянского района  "Развития муниципального управления"</t>
  </si>
  <si>
    <t>Муниципальная программа Юрьянского района "Жизнеобеспечение Юрьянского района"</t>
  </si>
  <si>
    <t>Муниципальная программа "Развитие транспортной инфраструктуры и осуществление дорожной деятельности в отношении автомобильных дорог местного значения в границах Юрьянского района"</t>
  </si>
  <si>
    <t xml:space="preserve">  Муниципальная программа Юрьянского района "Социальная политика и профилактика правонарушений в Юрьянском районе"</t>
  </si>
  <si>
    <t>Муниципальная программа Юрьянского района "Управление муниципальным имуществом"</t>
  </si>
  <si>
    <t>отклонение      исполнение         от уточненного плана*</t>
  </si>
  <si>
    <t>Приложение 1</t>
  </si>
  <si>
    <t>к Пояснительной записке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</si>
</sst>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2" borderId="0" xfId="0" applyFont="1" applyFill="1"/>
    <xf numFmtId="0" fontId="2" fillId="2" borderId="0" xfId="0" applyFont="1" applyFill="1"/>
    <xf numFmtId="3" fontId="4" fillId="2" borderId="0" xfId="0" applyNumberFormat="1" applyFont="1" applyFill="1"/>
    <xf numFmtId="165" fontId="4" fillId="2" borderId="0" xfId="0" applyNumberFormat="1" applyFont="1" applyFill="1"/>
    <xf numFmtId="164" fontId="4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5" fontId="10" fillId="2" borderId="4" xfId="0" applyNumberFormat="1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165" fontId="10" fillId="2" borderId="1" xfId="0" applyNumberFormat="1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2" borderId="0" xfId="0" applyFill="1" applyAlignment="1">
      <alignment vertical="top"/>
    </xf>
    <xf numFmtId="0" fontId="8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165" fontId="8" fillId="0" borderId="0" xfId="0" applyNumberFormat="1" applyFont="1" applyBorder="1" applyAlignment="1">
      <alignment vertical="center" wrapText="1"/>
    </xf>
    <xf numFmtId="165" fontId="14" fillId="2" borderId="4" xfId="0" applyNumberFormat="1" applyFont="1" applyFill="1" applyBorder="1" applyAlignment="1">
      <alignment horizontal="center" vertical="top" wrapText="1"/>
    </xf>
    <xf numFmtId="165" fontId="10" fillId="0" borderId="0" xfId="0" applyNumberFormat="1" applyFont="1" applyAlignment="1">
      <alignment vertical="center"/>
    </xf>
    <xf numFmtId="165" fontId="0" fillId="0" borderId="0" xfId="0" applyNumberFormat="1"/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17" fillId="0" borderId="0" xfId="0" applyFont="1"/>
    <xf numFmtId="0" fontId="19" fillId="0" borderId="1" xfId="0" applyFont="1" applyBorder="1" applyAlignment="1">
      <alignment vertical="top"/>
    </xf>
    <xf numFmtId="165" fontId="19" fillId="2" borderId="1" xfId="0" applyNumberFormat="1" applyFont="1" applyFill="1" applyBorder="1" applyAlignment="1">
      <alignment horizontal="center" vertical="top"/>
    </xf>
    <xf numFmtId="0" fontId="18" fillId="0" borderId="0" xfId="0" applyFont="1" applyAlignment="1">
      <alignment vertical="top"/>
    </xf>
    <xf numFmtId="0" fontId="20" fillId="2" borderId="1" xfId="0" applyFont="1" applyFill="1" applyBorder="1" applyAlignment="1">
      <alignment vertical="top"/>
    </xf>
    <xf numFmtId="0" fontId="20" fillId="2" borderId="1" xfId="0" applyFont="1" applyFill="1" applyBorder="1" applyAlignment="1">
      <alignment horizontal="center" vertical="top" wrapText="1"/>
    </xf>
    <xf numFmtId="0" fontId="21" fillId="2" borderId="0" xfId="0" applyFont="1" applyFill="1" applyAlignment="1">
      <alignment vertical="top"/>
    </xf>
    <xf numFmtId="0" fontId="20" fillId="2" borderId="1" xfId="0" applyFont="1" applyFill="1" applyBorder="1" applyAlignment="1">
      <alignment horizontal="center" vertical="top"/>
    </xf>
    <xf numFmtId="0" fontId="17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1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view="pageBreakPreview" zoomScale="60" workbookViewId="0">
      <selection activeCell="K7" sqref="K7"/>
    </sheetView>
  </sheetViews>
  <sheetFormatPr defaultColWidth="9.140625" defaultRowHeight="15"/>
  <cols>
    <col min="1" max="1" width="26.28515625" style="1" customWidth="1"/>
    <col min="2" max="2" width="20.140625" style="1" customWidth="1"/>
    <col min="3" max="3" width="19.28515625" style="1" customWidth="1"/>
    <col min="4" max="4" width="16.7109375" style="1" customWidth="1"/>
    <col min="5" max="5" width="15.140625" style="1" customWidth="1"/>
    <col min="6" max="6" width="16.5703125" style="1" customWidth="1"/>
    <col min="7" max="16384" width="9.140625" style="1"/>
  </cols>
  <sheetData>
    <row r="1" spans="1:6" ht="18.75">
      <c r="E1" s="49" t="s">
        <v>35</v>
      </c>
      <c r="F1" s="49"/>
    </row>
    <row r="2" spans="1:6" ht="18.75">
      <c r="E2" s="49" t="s">
        <v>36</v>
      </c>
      <c r="F2" s="49"/>
    </row>
    <row r="3" spans="1:6" ht="43.5" customHeight="1">
      <c r="A3" s="45" t="s">
        <v>13</v>
      </c>
      <c r="B3" s="45"/>
      <c r="C3" s="45"/>
      <c r="D3" s="45"/>
      <c r="E3" s="45"/>
      <c r="F3" s="45"/>
    </row>
    <row r="5" spans="1:6" ht="16.5">
      <c r="A5" s="46" t="s">
        <v>12</v>
      </c>
      <c r="B5" s="46"/>
      <c r="C5" s="46"/>
      <c r="D5" s="46"/>
      <c r="E5" s="46"/>
      <c r="F5" s="46"/>
    </row>
    <row r="7" spans="1:6" s="42" customFormat="1" ht="109.9" customHeight="1">
      <c r="A7" s="40" t="s">
        <v>0</v>
      </c>
      <c r="B7" s="41" t="s">
        <v>19</v>
      </c>
      <c r="C7" s="41" t="s">
        <v>20</v>
      </c>
      <c r="D7" s="41" t="s">
        <v>11</v>
      </c>
      <c r="E7" s="41" t="s">
        <v>16</v>
      </c>
      <c r="F7" s="41" t="s">
        <v>17</v>
      </c>
    </row>
    <row r="8" spans="1:6" s="10" customFormat="1" ht="15.75">
      <c r="A8" s="7" t="s">
        <v>7</v>
      </c>
      <c r="B8" s="15">
        <v>485069.2</v>
      </c>
      <c r="C8" s="15">
        <v>606463.9</v>
      </c>
      <c r="D8" s="6">
        <f>C8-B8</f>
        <v>121394.70000000001</v>
      </c>
      <c r="E8" s="15">
        <v>606483.9</v>
      </c>
      <c r="F8" s="6">
        <f>E8-C8</f>
        <v>20</v>
      </c>
    </row>
    <row r="9" spans="1:6" s="10" customFormat="1" ht="15.75">
      <c r="A9" s="7" t="s">
        <v>4</v>
      </c>
      <c r="B9" s="15">
        <v>492899.2</v>
      </c>
      <c r="C9" s="15">
        <v>603406.30000000005</v>
      </c>
      <c r="D9" s="6">
        <f>C9-B9</f>
        <v>110507.10000000003</v>
      </c>
      <c r="E9" s="15">
        <v>603406.30000000005</v>
      </c>
      <c r="F9" s="6">
        <f t="shared" ref="F9:F10" si="0">E9-C9</f>
        <v>0</v>
      </c>
    </row>
    <row r="10" spans="1:6" s="10" customFormat="1" ht="31.5">
      <c r="A10" s="7" t="s">
        <v>5</v>
      </c>
      <c r="B10" s="6">
        <f>B8-B9</f>
        <v>-7830</v>
      </c>
      <c r="C10" s="6">
        <f>C8-C9</f>
        <v>3057.5999999999767</v>
      </c>
      <c r="D10" s="6">
        <f t="shared" ref="D10" si="1">C10-B10</f>
        <v>10887.599999999977</v>
      </c>
      <c r="E10" s="6">
        <f>E8-E9</f>
        <v>3077.5999999999767</v>
      </c>
      <c r="F10" s="6">
        <f t="shared" si="0"/>
        <v>20</v>
      </c>
    </row>
    <row r="11" spans="1:6" s="10" customFormat="1">
      <c r="A11" s="11"/>
      <c r="B11" s="11"/>
      <c r="C11" s="11"/>
      <c r="D11" s="11"/>
      <c r="E11" s="11"/>
      <c r="F11" s="11"/>
    </row>
    <row r="12" spans="1:6" s="10" customFormat="1" ht="0.75" customHeight="1">
      <c r="A12" s="11"/>
      <c r="B12" s="11"/>
      <c r="C12" s="11"/>
      <c r="D12" s="11"/>
      <c r="E12" s="11"/>
      <c r="F12" s="11"/>
    </row>
    <row r="13" spans="1:6" s="10" customFormat="1" ht="32.25" customHeight="1">
      <c r="A13" s="47" t="s">
        <v>6</v>
      </c>
      <c r="B13" s="47"/>
      <c r="C13" s="47"/>
      <c r="D13" s="47"/>
      <c r="E13" s="47"/>
      <c r="F13" s="47"/>
    </row>
    <row r="14" spans="1:6" s="42" customFormat="1" ht="66.75" customHeight="1">
      <c r="A14" s="43" t="s">
        <v>0</v>
      </c>
      <c r="B14" s="41" t="s">
        <v>14</v>
      </c>
      <c r="C14" s="41" t="s">
        <v>15</v>
      </c>
      <c r="D14" s="41" t="s">
        <v>11</v>
      </c>
      <c r="E14" s="41" t="s">
        <v>16</v>
      </c>
      <c r="F14" s="41" t="s">
        <v>17</v>
      </c>
    </row>
    <row r="15" spans="1:6" s="12" customFormat="1" ht="15.75">
      <c r="A15" s="7" t="s">
        <v>7</v>
      </c>
      <c r="B15" s="6">
        <v>426015.7</v>
      </c>
      <c r="C15" s="6">
        <v>508547.2</v>
      </c>
      <c r="D15" s="6">
        <f t="shared" ref="D15" si="2">D16+D17+D18</f>
        <v>82531.60000000002</v>
      </c>
      <c r="E15" s="6">
        <v>508547.2</v>
      </c>
      <c r="F15" s="6">
        <f>E15-C15</f>
        <v>0</v>
      </c>
    </row>
    <row r="16" spans="1:6" s="10" customFormat="1" ht="15.75">
      <c r="A16" s="8" t="s">
        <v>1</v>
      </c>
      <c r="B16" s="16">
        <v>106050.7</v>
      </c>
      <c r="C16" s="16">
        <v>122136.8</v>
      </c>
      <c r="D16" s="13">
        <f t="shared" ref="D16:D19" si="3">C16-B16</f>
        <v>16086.100000000006</v>
      </c>
      <c r="E16" s="13">
        <v>122136.8</v>
      </c>
      <c r="F16" s="13">
        <f t="shared" ref="F16:F21" si="4">E16-C16</f>
        <v>0</v>
      </c>
    </row>
    <row r="17" spans="1:6" s="10" customFormat="1" ht="15.75">
      <c r="A17" s="8" t="s">
        <v>2</v>
      </c>
      <c r="B17" s="13">
        <v>30241.7</v>
      </c>
      <c r="C17" s="13">
        <v>33215</v>
      </c>
      <c r="D17" s="13">
        <f t="shared" si="3"/>
        <v>2973.2999999999993</v>
      </c>
      <c r="E17" s="13">
        <v>33215</v>
      </c>
      <c r="F17" s="13">
        <f t="shared" si="4"/>
        <v>0</v>
      </c>
    </row>
    <row r="18" spans="1:6" s="10" customFormat="1" ht="31.5">
      <c r="A18" s="8" t="s">
        <v>3</v>
      </c>
      <c r="B18" s="13">
        <v>289723.3</v>
      </c>
      <c r="C18" s="13">
        <v>353195.5</v>
      </c>
      <c r="D18" s="13">
        <f t="shared" si="3"/>
        <v>63472.200000000012</v>
      </c>
      <c r="E18" s="13">
        <v>353195.5</v>
      </c>
      <c r="F18" s="13">
        <f t="shared" si="4"/>
        <v>0</v>
      </c>
    </row>
    <row r="19" spans="1:6" s="12" customFormat="1" ht="15.75">
      <c r="A19" s="7" t="s">
        <v>4</v>
      </c>
      <c r="B19" s="6">
        <v>433015.7</v>
      </c>
      <c r="C19" s="6">
        <v>508627.1</v>
      </c>
      <c r="D19" s="6">
        <f t="shared" si="3"/>
        <v>75611.399999999965</v>
      </c>
      <c r="E19" s="6">
        <v>508627.1</v>
      </c>
      <c r="F19" s="6">
        <f t="shared" si="4"/>
        <v>0</v>
      </c>
    </row>
    <row r="20" spans="1:6" s="12" customFormat="1" ht="19.5" customHeight="1">
      <c r="A20" s="7" t="s">
        <v>5</v>
      </c>
      <c r="B20" s="6">
        <f>B15-B19</f>
        <v>-7000</v>
      </c>
      <c r="C20" s="6">
        <f>C15-C19</f>
        <v>-79.899999999965075</v>
      </c>
      <c r="D20" s="6">
        <f>C20-B20</f>
        <v>6920.1000000000349</v>
      </c>
      <c r="E20" s="6">
        <f>E15-E19</f>
        <v>-79.899999999965075</v>
      </c>
      <c r="F20" s="6">
        <f t="shared" si="4"/>
        <v>0</v>
      </c>
    </row>
    <row r="21" spans="1:6" s="12" customFormat="1" ht="31.5">
      <c r="A21" s="7" t="s">
        <v>18</v>
      </c>
      <c r="B21" s="6">
        <v>5000</v>
      </c>
      <c r="C21" s="6">
        <v>5000</v>
      </c>
      <c r="D21" s="6">
        <f>C21-B21</f>
        <v>0</v>
      </c>
      <c r="E21" s="6">
        <v>5000</v>
      </c>
      <c r="F21" s="6">
        <f t="shared" si="4"/>
        <v>0</v>
      </c>
    </row>
    <row r="22" spans="1:6" ht="15.75">
      <c r="A22" s="2"/>
      <c r="B22" s="2"/>
      <c r="C22" s="2"/>
      <c r="D22" s="2"/>
      <c r="E22" s="2"/>
    </row>
    <row r="23" spans="1:6">
      <c r="A23" s="48"/>
      <c r="B23" s="48"/>
      <c r="C23" s="48"/>
      <c r="D23" s="48"/>
      <c r="E23" s="48"/>
    </row>
    <row r="24" spans="1:6">
      <c r="B24" s="5"/>
      <c r="C24" s="5"/>
      <c r="D24" s="5"/>
      <c r="E24" s="5"/>
    </row>
    <row r="26" spans="1:6" hidden="1">
      <c r="B26" s="3"/>
      <c r="C26" s="3"/>
      <c r="D26" s="3"/>
      <c r="E26" s="3"/>
    </row>
    <row r="28" spans="1:6">
      <c r="B28" s="4"/>
      <c r="C28" s="4"/>
      <c r="D28" s="4"/>
      <c r="E28" s="4"/>
      <c r="F28" s="4"/>
    </row>
  </sheetData>
  <mergeCells count="6">
    <mergeCell ref="A3:F3"/>
    <mergeCell ref="A5:F5"/>
    <mergeCell ref="A13:F13"/>
    <mergeCell ref="A23:E23"/>
    <mergeCell ref="E1:F1"/>
    <mergeCell ref="E2:F2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J11" sqref="J11"/>
    </sheetView>
  </sheetViews>
  <sheetFormatPr defaultRowHeight="15"/>
  <cols>
    <col min="1" max="1" width="55.28515625" customWidth="1"/>
    <col min="2" max="2" width="11.42578125" customWidth="1"/>
    <col min="3" max="3" width="10.140625" style="33" customWidth="1"/>
    <col min="5" max="5" width="10.5703125" customWidth="1"/>
  </cols>
  <sheetData>
    <row r="1" spans="1:6" ht="16.5">
      <c r="A1" s="50" t="s">
        <v>21</v>
      </c>
      <c r="B1" s="50"/>
      <c r="C1" s="50"/>
      <c r="D1" s="50"/>
      <c r="E1" s="50"/>
      <c r="F1" s="50"/>
    </row>
    <row r="2" spans="1:6" ht="18.75">
      <c r="A2" s="21"/>
      <c r="B2" s="22"/>
      <c r="C2" s="30"/>
      <c r="D2" s="24"/>
      <c r="E2" s="51" t="s">
        <v>22</v>
      </c>
      <c r="F2" s="51"/>
    </row>
    <row r="3" spans="1:6" s="29" customFormat="1" ht="78.75">
      <c r="A3" s="25" t="s">
        <v>0</v>
      </c>
      <c r="B3" s="26" t="s">
        <v>23</v>
      </c>
      <c r="C3" s="31" t="s">
        <v>24</v>
      </c>
      <c r="D3" s="27" t="s">
        <v>10</v>
      </c>
      <c r="E3" s="27" t="s">
        <v>25</v>
      </c>
      <c r="F3" s="28" t="s">
        <v>34</v>
      </c>
    </row>
    <row r="4" spans="1:6" s="39" customFormat="1">
      <c r="A4" s="37" t="s">
        <v>8</v>
      </c>
      <c r="B4" s="38">
        <v>431550.3</v>
      </c>
      <c r="C4" s="38">
        <v>507226.8</v>
      </c>
      <c r="D4" s="38">
        <f>C4-B4</f>
        <v>75676.5</v>
      </c>
      <c r="E4" s="38">
        <v>507226.8</v>
      </c>
      <c r="F4" s="38">
        <f>E4-C4</f>
        <v>0</v>
      </c>
    </row>
    <row r="5" spans="1:6" s="14" customFormat="1" ht="45">
      <c r="A5" s="44" t="s">
        <v>26</v>
      </c>
      <c r="B5" s="17">
        <v>52381.3</v>
      </c>
      <c r="C5" s="17">
        <v>56061</v>
      </c>
      <c r="D5" s="19">
        <f>C5-B5</f>
        <v>3679.6999999999971</v>
      </c>
      <c r="E5" s="19">
        <v>56061</v>
      </c>
      <c r="F5" s="19">
        <f>E5-C5</f>
        <v>0</v>
      </c>
    </row>
    <row r="6" spans="1:6" s="14" customFormat="1" ht="30">
      <c r="A6" s="44" t="s">
        <v>27</v>
      </c>
      <c r="B6" s="17">
        <v>236048.7</v>
      </c>
      <c r="C6" s="17">
        <v>249843.4</v>
      </c>
      <c r="D6" s="19">
        <f t="shared" ref="D6:D12" si="0">C6-B6</f>
        <v>13794.699999999983</v>
      </c>
      <c r="E6" s="19">
        <v>249843.4</v>
      </c>
      <c r="F6" s="19">
        <f>E6-C6</f>
        <v>0</v>
      </c>
    </row>
    <row r="7" spans="1:6" s="14" customFormat="1" ht="45">
      <c r="A7" s="44" t="s">
        <v>28</v>
      </c>
      <c r="B7" s="19">
        <v>56318.3</v>
      </c>
      <c r="C7" s="19">
        <v>65833.8</v>
      </c>
      <c r="D7" s="19">
        <f t="shared" si="0"/>
        <v>9515.5</v>
      </c>
      <c r="E7" s="19">
        <v>65833.8</v>
      </c>
      <c r="F7" s="19">
        <f>E7-C7</f>
        <v>0</v>
      </c>
    </row>
    <row r="8" spans="1:6" s="14" customFormat="1" ht="30">
      <c r="A8" s="44" t="s">
        <v>29</v>
      </c>
      <c r="B8" s="17">
        <v>30076</v>
      </c>
      <c r="C8" s="17">
        <v>33863.800000000003</v>
      </c>
      <c r="D8" s="19">
        <f t="shared" si="0"/>
        <v>3787.8000000000029</v>
      </c>
      <c r="E8" s="19">
        <v>33863.800000000003</v>
      </c>
      <c r="F8" s="19">
        <f t="shared" ref="F8:F12" si="1">E8-C8</f>
        <v>0</v>
      </c>
    </row>
    <row r="9" spans="1:6" s="14" customFormat="1" ht="30">
      <c r="A9" s="44" t="s">
        <v>30</v>
      </c>
      <c r="B9" s="17">
        <v>2803.2</v>
      </c>
      <c r="C9" s="17">
        <v>9994.2000000000007</v>
      </c>
      <c r="D9" s="19">
        <f t="shared" si="0"/>
        <v>7191.0000000000009</v>
      </c>
      <c r="E9" s="19">
        <v>9994.2000000000007</v>
      </c>
      <c r="F9" s="19">
        <f t="shared" si="1"/>
        <v>0</v>
      </c>
    </row>
    <row r="10" spans="1:6" s="14" customFormat="1" ht="60">
      <c r="A10" s="44" t="s">
        <v>31</v>
      </c>
      <c r="B10" s="17">
        <v>35327.4</v>
      </c>
      <c r="C10" s="17">
        <v>74735.899999999994</v>
      </c>
      <c r="D10" s="19">
        <f t="shared" si="0"/>
        <v>39408.499999999993</v>
      </c>
      <c r="E10" s="19">
        <v>74735.899999999994</v>
      </c>
      <c r="F10" s="19">
        <f t="shared" si="1"/>
        <v>0</v>
      </c>
    </row>
    <row r="11" spans="1:6" s="23" customFormat="1" ht="45">
      <c r="A11" s="44" t="s">
        <v>32</v>
      </c>
      <c r="B11" s="17">
        <v>12111.3</v>
      </c>
      <c r="C11" s="17">
        <v>10087</v>
      </c>
      <c r="D11" s="19">
        <f t="shared" si="0"/>
        <v>-2024.2999999999993</v>
      </c>
      <c r="E11" s="19">
        <v>10087</v>
      </c>
      <c r="F11" s="19">
        <f t="shared" si="1"/>
        <v>0</v>
      </c>
    </row>
    <row r="12" spans="1:6" s="14" customFormat="1" ht="30">
      <c r="A12" s="44" t="s">
        <v>33</v>
      </c>
      <c r="B12" s="17">
        <v>6484.1</v>
      </c>
      <c r="C12" s="17">
        <v>6807.6</v>
      </c>
      <c r="D12" s="19">
        <f t="shared" si="0"/>
        <v>323.5</v>
      </c>
      <c r="E12" s="19">
        <v>6807.6</v>
      </c>
      <c r="F12" s="19">
        <f t="shared" si="1"/>
        <v>0</v>
      </c>
    </row>
    <row r="13" spans="1:6" s="36" customFormat="1">
      <c r="A13" s="34" t="s">
        <v>9</v>
      </c>
      <c r="B13" s="9"/>
      <c r="C13" s="35"/>
      <c r="D13" s="34"/>
      <c r="E13" s="34"/>
      <c r="F13" s="34"/>
    </row>
    <row r="14" spans="1:6">
      <c r="A14" s="20"/>
      <c r="B14" s="18"/>
      <c r="C14" s="32"/>
      <c r="D14" s="18"/>
      <c r="E14" s="18"/>
      <c r="F14" s="18"/>
    </row>
  </sheetData>
  <mergeCells count="2">
    <mergeCell ref="A1:F1"/>
    <mergeCell ref="E2:F2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районный</vt:lpstr>
      <vt:lpstr>муниципальные программы</vt:lpstr>
      <vt:lpstr>'муниципальные программы'!Область_печати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predeina</dc:creator>
  <cp:lastModifiedBy>Пользователь Windows</cp:lastModifiedBy>
  <cp:lastPrinted>2023-03-16T11:14:30Z</cp:lastPrinted>
  <dcterms:created xsi:type="dcterms:W3CDTF">2015-09-23T06:17:38Z</dcterms:created>
  <dcterms:modified xsi:type="dcterms:W3CDTF">2023-03-20T06:13:17Z</dcterms:modified>
</cp:coreProperties>
</file>